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9.ВСК\Отчетность\Сайт\Новая папка\Ежемесячно\"/>
    </mc:Choice>
  </mc:AlternateContent>
  <bookViews>
    <workbookView xWindow="360" yWindow="270" windowWidth="14955" windowHeight="7425"/>
  </bookViews>
  <sheets>
    <sheet name="Структура отпуска из сети 2019" sheetId="3" r:id="rId1"/>
  </sheets>
  <calcPr calcId="162913"/>
</workbook>
</file>

<file path=xl/calcChain.xml><?xml version="1.0" encoding="utf-8"?>
<calcChain xmlns="http://schemas.openxmlformats.org/spreadsheetml/2006/main">
  <c r="O8" i="3" l="1"/>
  <c r="J7" i="3" l="1"/>
  <c r="J15" i="3" s="1"/>
  <c r="O13" i="3" l="1"/>
  <c r="O12" i="3"/>
  <c r="O11" i="3"/>
  <c r="O10" i="3"/>
  <c r="O9" i="3"/>
  <c r="N7" i="3"/>
  <c r="N15" i="3" s="1"/>
  <c r="M7" i="3"/>
  <c r="M15" i="3" s="1"/>
  <c r="L7" i="3"/>
  <c r="L15" i="3" s="1"/>
  <c r="K7" i="3"/>
  <c r="K15" i="3" s="1"/>
  <c r="I7" i="3"/>
  <c r="I15" i="3" s="1"/>
  <c r="H7" i="3"/>
  <c r="H15" i="3" s="1"/>
  <c r="G7" i="3"/>
  <c r="G15" i="3" s="1"/>
  <c r="F7" i="3"/>
  <c r="F15" i="3" s="1"/>
  <c r="E7" i="3"/>
  <c r="E15" i="3" s="1"/>
  <c r="D7" i="3"/>
  <c r="D15" i="3" s="1"/>
  <c r="C7" i="3"/>
  <c r="C15" i="3" s="1"/>
  <c r="O7" i="3" l="1"/>
  <c r="O15" i="3" s="1"/>
</calcChain>
</file>

<file path=xl/sharedStrings.xml><?xml version="1.0" encoding="utf-8"?>
<sst xmlns="http://schemas.openxmlformats.org/spreadsheetml/2006/main" count="29" uniqueCount="26">
  <si>
    <t>СН1</t>
  </si>
  <si>
    <t>СН2</t>
  </si>
  <si>
    <t>НН</t>
  </si>
  <si>
    <t>2019 год</t>
  </si>
  <si>
    <t>Объем переданной электроэнергии по договорам  оказания услуг</t>
  </si>
  <si>
    <t>по передаче электроэнергии потребителям в разрезе уровней напряжения за 2019 год</t>
  </si>
  <si>
    <t>тыс.кВтч</t>
  </si>
  <si>
    <t>Наименование</t>
  </si>
  <si>
    <t>Напряжение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</si>
  <si>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</si>
  <si>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</si>
  <si>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</si>
  <si>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</si>
  <si>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</si>
  <si>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</si>
  <si>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</si>
  <si>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</si>
  <si>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</si>
  <si>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</si>
  <si>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</si>
  <si>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</si>
  <si>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ПАО "Самараэнерго" всего, в т. ч.</t>
  </si>
  <si>
    <t>прочие потребители</t>
  </si>
  <si>
    <t>Население</t>
  </si>
  <si>
    <t>ИТОГО</t>
  </si>
  <si>
    <t>ООО "ВСК" занимается регулируемой деятельностью с 01.01.2019г., в связи с этим не имеет отчетных данных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</si>
</sst>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0_р_."/>
    <numFmt numFmtId="166" formatCode="#,##0.000"/>
  </numFmts>
  <fonts count="10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</font>
    <font>
      <b/>
      <sz val="12"/>
      <name val="Times New Roman"/>
      <family val="1"/>
      <charset val="204"/>
    </font>
    <font>
      <sz val="12"/>
      <color theme="1"/>
      <name val="Arial Narrow"/>
      <family val="2"/>
      <charset val="204"/>
    </font>
    <font>
      <b/>
      <i/>
      <sz val="12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4" fillId="0" borderId="0" xfId="0" applyFont="1"/>
    <xf numFmtId="0" fontId="5" fillId="0" borderId="0" xfId="5" applyFont="1"/>
    <xf numFmtId="164" fontId="5" fillId="0" borderId="0" xfId="5" applyNumberFormat="1" applyFont="1"/>
    <xf numFmtId="165" fontId="5" fillId="0" borderId="0" xfId="5" applyNumberFormat="1" applyFont="1" applyAlignment="1"/>
    <xf numFmtId="165" fontId="5" fillId="0" borderId="0" xfId="5" applyNumberFormat="1" applyFont="1"/>
    <xf numFmtId="0" fontId="6" fillId="0" borderId="0" xfId="5" applyFont="1" applyAlignment="1"/>
    <xf numFmtId="164" fontId="6" fillId="0" borderId="0" xfId="5" applyNumberFormat="1" applyFont="1" applyAlignment="1"/>
    <xf numFmtId="0" fontId="7" fillId="0" borderId="0" xfId="5" applyFont="1"/>
    <xf numFmtId="0" fontId="8" fillId="0" borderId="1" xfId="5" applyFont="1" applyBorder="1" applyAlignment="1">
      <alignment horizontal="center" wrapText="1"/>
    </xf>
    <xf numFmtId="0" fontId="8" fillId="0" borderId="1" xfId="5" applyFont="1" applyBorder="1" applyAlignment="1">
      <alignment horizontal="center"/>
    </xf>
    <xf numFmtId="164" fontId="8" fillId="0" borderId="1" xfId="5" applyNumberFormat="1" applyFont="1" applyBorder="1" applyAlignment="1">
      <alignment horizontal="center"/>
    </xf>
    <xf numFmtId="165" fontId="8" fillId="0" borderId="1" xfId="5" applyNumberFormat="1" applyFont="1" applyBorder="1" applyAlignment="1"/>
    <xf numFmtId="165" fontId="8" fillId="0" borderId="1" xfId="5" applyNumberFormat="1" applyFont="1" applyBorder="1" applyAlignment="1">
      <alignment horizontal="center"/>
    </xf>
    <xf numFmtId="1" fontId="8" fillId="0" borderId="1" xfId="5" applyNumberFormat="1" applyFont="1" applyBorder="1" applyAlignment="1">
      <alignment horizontal="center"/>
    </xf>
    <xf numFmtId="0" fontId="8" fillId="0" borderId="0" xfId="5" applyFont="1" applyAlignment="1">
      <alignment horizontal="center"/>
    </xf>
    <xf numFmtId="0" fontId="8" fillId="0" borderId="1" xfId="5" applyFont="1" applyBorder="1"/>
    <xf numFmtId="164" fontId="8" fillId="0" borderId="1" xfId="5" applyNumberFormat="1" applyFont="1" applyBorder="1"/>
    <xf numFmtId="164" fontId="8" fillId="0" borderId="1" xfId="5" applyNumberFormat="1" applyFont="1" applyBorder="1" applyAlignment="1"/>
    <xf numFmtId="0" fontId="8" fillId="0" borderId="0" xfId="5" applyFont="1"/>
    <xf numFmtId="0" fontId="5" fillId="0" borderId="1" xfId="5" applyFont="1" applyBorder="1" applyAlignment="1">
      <alignment horizontal="center"/>
    </xf>
    <xf numFmtId="164" fontId="5" fillId="0" borderId="1" xfId="5" applyNumberFormat="1" applyFont="1" applyBorder="1"/>
    <xf numFmtId="0" fontId="5" fillId="0" borderId="1" xfId="5" applyFont="1" applyBorder="1"/>
    <xf numFmtId="166" fontId="5" fillId="0" borderId="1" xfId="5" applyNumberFormat="1" applyFont="1" applyBorder="1" applyAlignment="1"/>
    <xf numFmtId="164" fontId="5" fillId="2" borderId="1" xfId="5" applyNumberFormat="1" applyFont="1" applyFill="1" applyBorder="1"/>
    <xf numFmtId="0" fontId="5" fillId="2" borderId="1" xfId="5" applyFont="1" applyFill="1" applyBorder="1"/>
    <xf numFmtId="166" fontId="9" fillId="2" borderId="1" xfId="5" applyNumberFormat="1" applyFont="1" applyFill="1" applyBorder="1" applyAlignment="1">
      <alignment horizontal="right" vertical="top" wrapText="1"/>
    </xf>
    <xf numFmtId="166" fontId="5" fillId="0" borderId="1" xfId="5" applyNumberFormat="1" applyFont="1" applyBorder="1" applyAlignment="1">
      <alignment horizontal="right"/>
    </xf>
    <xf numFmtId="165" fontId="5" fillId="0" borderId="1" xfId="5" applyNumberFormat="1" applyFont="1" applyBorder="1"/>
    <xf numFmtId="0" fontId="8" fillId="2" borderId="1" xfId="5" applyFont="1" applyFill="1" applyBorder="1" applyAlignment="1">
      <alignment horizontal="center"/>
    </xf>
    <xf numFmtId="164" fontId="8" fillId="2" borderId="1" xfId="5" applyNumberFormat="1" applyFont="1" applyFill="1" applyBorder="1"/>
    <xf numFmtId="0" fontId="5" fillId="2" borderId="0" xfId="5" applyFont="1" applyFill="1"/>
    <xf numFmtId="0" fontId="1" fillId="0" borderId="0" xfId="5"/>
    <xf numFmtId="164" fontId="1" fillId="0" borderId="0" xfId="5" applyNumberFormat="1"/>
    <xf numFmtId="0" fontId="1" fillId="0" borderId="0" xfId="5" applyFill="1" applyBorder="1"/>
    <xf numFmtId="165" fontId="1" fillId="0" borderId="0" xfId="5" applyNumberFormat="1" applyAlignment="1"/>
    <xf numFmtId="165" fontId="1" fillId="0" borderId="0" xfId="5" applyNumberFormat="1"/>
    <xf numFmtId="0" fontId="6" fillId="0" borderId="0" xfId="5" applyFont="1" applyAlignment="1">
      <alignment horizontal="center"/>
    </xf>
    <xf numFmtId="0" fontId="5" fillId="0" borderId="2" xfId="5" applyFont="1" applyBorder="1" applyAlignment="1">
      <alignment horizontal="center" vertical="center"/>
    </xf>
    <xf numFmtId="0" fontId="5" fillId="0" borderId="4" xfId="5" applyFont="1" applyBorder="1" applyAlignment="1">
      <alignment horizontal="center" vertical="center"/>
    </xf>
    <xf numFmtId="0" fontId="5" fillId="0" borderId="3" xfId="5" applyFont="1" applyBorder="1" applyAlignment="1">
      <alignment horizontal="center" vertical="center"/>
    </xf>
  </cellXfs>
  <cellStyles count="7">
    <cellStyle name="Обычный" xfId="0" builtinId="0"/>
    <cellStyle name="Обычный 2" xfId="1"/>
    <cellStyle name="Обычный 2 2" xfId="2"/>
    <cellStyle name="Обычный 2 3" xfId="5"/>
    <cellStyle name="Обычный 3" xfId="3"/>
    <cellStyle name="Обычный 3 2" xfId="6"/>
    <cellStyle name="Стиль 1_Форма акта для розн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O17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11" sqref="G11"/>
    </sheetView>
  </sheetViews>
  <sheetFormatPr defaultColWidth="9.140625" defaultRowHeight="15" x14ac:dyDescent="0.25"/>
  <cols>
    <col min="1" max="1" width="25.5703125" style="32" customWidth="1"/>
    <col min="2" max="2" width="15.5703125" style="32" customWidth="1"/>
    <col min="3" max="3" width="9.140625" style="33"/>
    <col min="4" max="4" width="9.140625" style="32"/>
    <col min="5" max="11" width="9.140625" style="33"/>
    <col min="12" max="12" width="9.140625" style="32"/>
    <col min="13" max="13" width="10.7109375" style="35" bestFit="1" customWidth="1"/>
    <col min="14" max="14" width="10.7109375" style="36" customWidth="1"/>
    <col min="15" max="15" width="11.5703125" style="33" customWidth="1"/>
    <col min="16" max="16384" width="9.140625" style="32"/>
  </cols>
  <sheetData>
    <row r="3" spans="1:15" s="2" customFormat="1" ht="15.75" x14ac:dyDescent="0.25">
      <c r="B3" s="37" t="s">
        <v>4</v>
      </c>
      <c r="C3" s="37"/>
      <c r="D3" s="37"/>
      <c r="E3" s="37"/>
      <c r="F3" s="37"/>
      <c r="G3" s="37"/>
      <c r="H3" s="37"/>
      <c r="I3" s="37"/>
      <c r="J3" s="37"/>
      <c r="K3" s="3"/>
      <c r="M3" s="4"/>
      <c r="N3" s="5"/>
      <c r="O3" s="3"/>
    </row>
    <row r="4" spans="1:15" s="2" customFormat="1" ht="15.75" x14ac:dyDescent="0.25">
      <c r="B4" s="6" t="s">
        <v>5</v>
      </c>
      <c r="C4" s="7"/>
      <c r="D4" s="6"/>
      <c r="E4" s="7"/>
      <c r="F4" s="7"/>
      <c r="G4" s="7"/>
      <c r="H4" s="7"/>
      <c r="I4" s="7"/>
      <c r="J4" s="7"/>
      <c r="K4" s="3"/>
      <c r="M4" s="4"/>
      <c r="N4" s="5"/>
      <c r="O4" s="3"/>
    </row>
    <row r="5" spans="1:15" s="2" customFormat="1" ht="15.75" x14ac:dyDescent="0.25">
      <c r="A5" s="8"/>
      <c r="C5" s="3"/>
      <c r="E5" s="3"/>
      <c r="F5" s="3"/>
      <c r="G5" s="3"/>
      <c r="H5" s="3"/>
      <c r="I5" s="3"/>
      <c r="J5" s="3"/>
      <c r="K5" s="3"/>
      <c r="M5" s="4"/>
      <c r="N5" s="5"/>
      <c r="O5" s="8" t="s">
        <v>6</v>
      </c>
    </row>
    <row r="6" spans="1:15" s="15" customFormat="1" ht="15.75" x14ac:dyDescent="0.25">
      <c r="A6" s="9" t="s">
        <v>7</v>
      </c>
      <c r="B6" s="10" t="s">
        <v>8</v>
      </c>
      <c r="C6" s="11" t="s">
        <v>9</v>
      </c>
      <c r="D6" s="10" t="s">
        <v>10</v>
      </c>
      <c r="E6" s="11" t="s">
        <v>11</v>
      </c>
      <c r="F6" s="11" t="s">
        <v>12</v>
      </c>
      <c r="G6" s="11" t="s">
        <v>13</v>
      </c>
      <c r="H6" s="11" t="s">
        <v>14</v>
      </c>
      <c r="I6" s="11" t="s">
        <v>15</v>
      </c>
      <c r="J6" s="11" t="s">
        <v>16</v>
      </c>
      <c r="K6" s="11" t="s">
        <v>17</v>
      </c>
      <c r="L6" s="10" t="s">
        <v>18</v>
      </c>
      <c r="M6" s="12" t="s">
        <v>19</v>
      </c>
      <c r="N6" s="13" t="s">
        <v>20</v>
      </c>
      <c r="O6" s="14" t="s">
        <v>3</v>
      </c>
    </row>
    <row r="7" spans="1:15" s="19" customFormat="1" ht="36.75" customHeight="1" x14ac:dyDescent="0.25">
      <c r="A7" s="9" t="s">
        <v>21</v>
      </c>
      <c r="B7" s="16"/>
      <c r="C7" s="17">
        <f>C8+C9+C10+C11+C13+C12</f>
        <v>2424.4800000000005</v>
      </c>
      <c r="D7" s="17">
        <f>D8+D9+D10+D11+D13+D12</f>
        <v>2336.288</v>
      </c>
      <c r="E7" s="17">
        <f t="shared" ref="E7:K7" si="0">E8+E9+E10+E11+E13+E12</f>
        <v>2162.7449999999999</v>
      </c>
      <c r="F7" s="17">
        <f t="shared" si="0"/>
        <v>1765.2630000000001</v>
      </c>
      <c r="G7" s="17">
        <f t="shared" si="0"/>
        <v>1482.076</v>
      </c>
      <c r="H7" s="17">
        <f t="shared" si="0"/>
        <v>1569.8760000000002</v>
      </c>
      <c r="I7" s="17">
        <f t="shared" si="0"/>
        <v>1665.3439999999998</v>
      </c>
      <c r="J7" s="17">
        <f>J8+J9+J10+J11+J13+J12</f>
        <v>1534.8389999999999</v>
      </c>
      <c r="K7" s="17">
        <f t="shared" si="0"/>
        <v>1240.0990000000002</v>
      </c>
      <c r="L7" s="17">
        <f>L8+L9+L10+L11+L13+L12</f>
        <v>1638.7100000000003</v>
      </c>
      <c r="M7" s="18">
        <f>M8+M9+M10+M11+M13+M12</f>
        <v>2219.64</v>
      </c>
      <c r="N7" s="17">
        <f>N8+N9+N10+N11+N13+N12</f>
        <v>2520.1079999999997</v>
      </c>
      <c r="O7" s="17">
        <f>O8+O9+O10+O11+O13+O12</f>
        <v>22559.468000000001</v>
      </c>
    </row>
    <row r="8" spans="1:15" s="2" customFormat="1" ht="15.75" x14ac:dyDescent="0.25">
      <c r="A8" s="38" t="s">
        <v>22</v>
      </c>
      <c r="B8" s="20" t="s">
        <v>0</v>
      </c>
      <c r="C8" s="21">
        <v>732.66</v>
      </c>
      <c r="D8" s="22">
        <v>815.31399999999996</v>
      </c>
      <c r="E8" s="21">
        <v>767.048</v>
      </c>
      <c r="F8" s="21">
        <v>647.19200000000001</v>
      </c>
      <c r="G8" s="21">
        <v>684.62</v>
      </c>
      <c r="H8" s="21">
        <v>637.12400000000002</v>
      </c>
      <c r="I8" s="21">
        <v>676.68</v>
      </c>
      <c r="J8" s="21">
        <v>633.98400000000004</v>
      </c>
      <c r="K8" s="21">
        <v>418.20800000000003</v>
      </c>
      <c r="L8" s="21">
        <v>639.64400000000001</v>
      </c>
      <c r="M8" s="23">
        <v>878.02800000000002</v>
      </c>
      <c r="N8" s="23">
        <v>973.01199999999994</v>
      </c>
      <c r="O8" s="21">
        <f>C8+D8+E8+F8+G8+H8+I8+J8+K8+L8+M8+N8</f>
        <v>8503.514000000001</v>
      </c>
    </row>
    <row r="9" spans="1:15" s="2" customFormat="1" ht="15.75" x14ac:dyDescent="0.25">
      <c r="A9" s="39"/>
      <c r="B9" s="20" t="s">
        <v>1</v>
      </c>
      <c r="C9" s="24">
        <v>743.39400000000001</v>
      </c>
      <c r="D9" s="24">
        <v>695.21500000000003</v>
      </c>
      <c r="E9" s="21">
        <v>671.23800000000006</v>
      </c>
      <c r="F9" s="21">
        <v>569.21100000000001</v>
      </c>
      <c r="G9" s="21">
        <v>458.40300000000002</v>
      </c>
      <c r="H9" s="21">
        <v>690.08</v>
      </c>
      <c r="I9" s="21">
        <v>748.91300000000001</v>
      </c>
      <c r="J9" s="21">
        <v>650.74099999999999</v>
      </c>
      <c r="K9" s="21">
        <v>551.77700000000004</v>
      </c>
      <c r="L9" s="21">
        <v>554.64200000000005</v>
      </c>
      <c r="M9" s="23">
        <v>698.81600000000003</v>
      </c>
      <c r="N9" s="23">
        <v>650.726</v>
      </c>
      <c r="O9" s="21">
        <f t="shared" ref="O9:O13" si="1">C9+D9+E9+F9+G9+H9+I9+J9+K9+L9+M9+N9</f>
        <v>7683.155999999999</v>
      </c>
    </row>
    <row r="10" spans="1:15" s="2" customFormat="1" ht="15.75" x14ac:dyDescent="0.25">
      <c r="A10" s="40"/>
      <c r="B10" s="20" t="s">
        <v>2</v>
      </c>
      <c r="C10" s="24">
        <v>28.516999999999999</v>
      </c>
      <c r="D10" s="25">
        <v>24.158999999999999</v>
      </c>
      <c r="E10" s="21">
        <v>23.780999999999999</v>
      </c>
      <c r="F10" s="21">
        <v>15.217000000000001</v>
      </c>
      <c r="G10" s="21">
        <v>17.213000000000001</v>
      </c>
      <c r="H10" s="21">
        <v>23.684000000000001</v>
      </c>
      <c r="I10" s="21">
        <v>26.117000000000001</v>
      </c>
      <c r="J10" s="26">
        <v>24.414999999999999</v>
      </c>
      <c r="K10" s="21">
        <v>21.922999999999998</v>
      </c>
      <c r="L10" s="21">
        <v>22.725999999999999</v>
      </c>
      <c r="M10" s="23">
        <v>18.02</v>
      </c>
      <c r="N10" s="23">
        <v>22.460999999999999</v>
      </c>
      <c r="O10" s="21">
        <f t="shared" si="1"/>
        <v>268.233</v>
      </c>
    </row>
    <row r="11" spans="1:15" s="2" customFormat="1" ht="15.75" x14ac:dyDescent="0.25">
      <c r="A11" s="38" t="s">
        <v>23</v>
      </c>
      <c r="B11" s="20" t="s">
        <v>0</v>
      </c>
      <c r="C11" s="24">
        <v>6.42</v>
      </c>
      <c r="D11" s="25">
        <v>6.12</v>
      </c>
      <c r="E11" s="21">
        <v>5.92</v>
      </c>
      <c r="F11" s="21">
        <v>5.68</v>
      </c>
      <c r="G11" s="21">
        <v>6.04</v>
      </c>
      <c r="H11" s="21">
        <v>5.32</v>
      </c>
      <c r="I11" s="21">
        <v>5.64</v>
      </c>
      <c r="J11" s="21">
        <v>5.52</v>
      </c>
      <c r="K11" s="21">
        <v>5.44</v>
      </c>
      <c r="L11" s="21">
        <v>6.16</v>
      </c>
      <c r="M11" s="23">
        <v>6.6</v>
      </c>
      <c r="N11" s="23">
        <v>6.7160000000000002</v>
      </c>
      <c r="O11" s="21">
        <f t="shared" si="1"/>
        <v>71.575999999999979</v>
      </c>
    </row>
    <row r="12" spans="1:15" s="2" customFormat="1" ht="15.75" x14ac:dyDescent="0.25">
      <c r="A12" s="39"/>
      <c r="B12" s="20" t="s">
        <v>1</v>
      </c>
      <c r="C12" s="24">
        <v>0</v>
      </c>
      <c r="D12" s="25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3">
        <v>0</v>
      </c>
      <c r="N12" s="23">
        <v>0</v>
      </c>
      <c r="O12" s="21">
        <f t="shared" si="1"/>
        <v>0</v>
      </c>
    </row>
    <row r="13" spans="1:15" s="2" customFormat="1" ht="15.75" x14ac:dyDescent="0.25">
      <c r="A13" s="40"/>
      <c r="B13" s="20" t="s">
        <v>2</v>
      </c>
      <c r="C13" s="24">
        <v>913.48900000000003</v>
      </c>
      <c r="D13" s="25">
        <v>795.48</v>
      </c>
      <c r="E13" s="21">
        <v>694.75800000000004</v>
      </c>
      <c r="F13" s="21">
        <v>527.96299999999997</v>
      </c>
      <c r="G13" s="21">
        <v>315.8</v>
      </c>
      <c r="H13" s="21">
        <v>213.66800000000001</v>
      </c>
      <c r="I13" s="21">
        <v>207.994</v>
      </c>
      <c r="J13" s="21">
        <v>220.179</v>
      </c>
      <c r="K13" s="21">
        <v>242.751</v>
      </c>
      <c r="L13" s="21">
        <v>415.53800000000001</v>
      </c>
      <c r="M13" s="23">
        <v>618.17600000000004</v>
      </c>
      <c r="N13" s="23">
        <v>867.19299999999998</v>
      </c>
      <c r="O13" s="21">
        <f t="shared" si="1"/>
        <v>6032.9890000000014</v>
      </c>
    </row>
    <row r="14" spans="1:15" s="2" customFormat="1" ht="15.75" x14ac:dyDescent="0.25">
      <c r="A14" s="22"/>
      <c r="B14" s="22"/>
      <c r="C14" s="21"/>
      <c r="D14" s="22"/>
      <c r="E14" s="21"/>
      <c r="F14" s="21"/>
      <c r="G14" s="21"/>
      <c r="H14" s="21"/>
      <c r="I14" s="21"/>
      <c r="J14" s="21"/>
      <c r="K14" s="21"/>
      <c r="L14" s="21"/>
      <c r="M14" s="27"/>
      <c r="N14" s="28"/>
      <c r="O14" s="21"/>
    </row>
    <row r="15" spans="1:15" s="31" customFormat="1" ht="15.75" x14ac:dyDescent="0.25">
      <c r="A15" s="29" t="s">
        <v>24</v>
      </c>
      <c r="B15" s="25"/>
      <c r="C15" s="30">
        <f>C7</f>
        <v>2424.4800000000005</v>
      </c>
      <c r="D15" s="30">
        <f t="shared" ref="D15:O15" si="2">D7</f>
        <v>2336.288</v>
      </c>
      <c r="E15" s="30">
        <f t="shared" si="2"/>
        <v>2162.7449999999999</v>
      </c>
      <c r="F15" s="30">
        <f t="shared" si="2"/>
        <v>1765.2630000000001</v>
      </c>
      <c r="G15" s="30">
        <f t="shared" si="2"/>
        <v>1482.076</v>
      </c>
      <c r="H15" s="30">
        <f t="shared" si="2"/>
        <v>1569.8760000000002</v>
      </c>
      <c r="I15" s="30">
        <f t="shared" si="2"/>
        <v>1665.3439999999998</v>
      </c>
      <c r="J15" s="30">
        <f t="shared" si="2"/>
        <v>1534.8389999999999</v>
      </c>
      <c r="K15" s="30">
        <f t="shared" si="2"/>
        <v>1240.0990000000002</v>
      </c>
      <c r="L15" s="30">
        <f t="shared" si="2"/>
        <v>1638.7100000000003</v>
      </c>
      <c r="M15" s="30">
        <f t="shared" si="2"/>
        <v>2219.64</v>
      </c>
      <c r="N15" s="30">
        <f t="shared" si="2"/>
        <v>2520.1079999999997</v>
      </c>
      <c r="O15" s="30">
        <f t="shared" si="2"/>
        <v>22559.468000000001</v>
      </c>
    </row>
    <row r="16" spans="1:15" x14ac:dyDescent="0.25">
      <c r="D16" s="34"/>
    </row>
    <row r="17" spans="1:1" ht="15.75" x14ac:dyDescent="0.25">
      <c r="A17" s="1" t="s">
        <v>25</v>
      </c>
    </row>
  </sheetData>
  <mergeCells count="3">
    <mergeCell ref="B3:J3"/>
    <mergeCell ref="A8:A10"/>
    <mergeCell ref="A11:A13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Структура отпуска из сети 2019</vt:lpstr>
    </vt:vector>
  </TitlesOfParts>
  <Company>adm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Матвеева НВ</dc:creator>
  <cp:lastModifiedBy>Экономист</cp:lastModifiedBy>
  <dcterms:created xsi:type="dcterms:W3CDTF">2018-04-27T09:34:47Z</dcterms:created>
  <dcterms:modified xsi:type="dcterms:W3CDTF">2020-01-14T09:56:05Z</dcterms:modified>
</cp:coreProperties>
</file>